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5" i="5" l="1"/>
  <c r="K18" i="5" s="1"/>
  <c r="AS12" i="5"/>
  <c r="AQ12" i="5"/>
  <c r="AP12" i="5"/>
  <c r="AO12" i="5"/>
  <c r="AN12" i="5"/>
  <c r="AM12" i="5"/>
  <c r="AG12" i="5"/>
  <c r="K17" i="5" s="1"/>
  <c r="AE12" i="5"/>
  <c r="I17" i="5" s="1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H18" i="5" s="1"/>
  <c r="G12" i="5"/>
  <c r="G16" i="5" s="1"/>
  <c r="F12" i="5"/>
  <c r="F16" i="5" s="1"/>
  <c r="F18" i="5" s="1"/>
  <c r="E12" i="5"/>
  <c r="E16" i="5" s="1"/>
  <c r="O16" i="5" l="1"/>
  <c r="L16" i="5"/>
  <c r="N16" i="5"/>
  <c r="M16" i="5"/>
  <c r="M17" i="5"/>
  <c r="E18" i="5"/>
  <c r="M18" i="5" s="1"/>
  <c r="G18" i="5"/>
  <c r="O17" i="5"/>
  <c r="L18" i="5"/>
  <c r="N17" i="5"/>
  <c r="L17" i="5"/>
  <c r="O18" i="5"/>
  <c r="N18" i="5" l="1"/>
</calcChain>
</file>

<file path=xl/sharedStrings.xml><?xml version="1.0" encoding="utf-8"?>
<sst xmlns="http://schemas.openxmlformats.org/spreadsheetml/2006/main" count="84" uniqueCount="38">
  <si>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</si>
  <si>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</si>
  <si>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</si>
  <si>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</si>
  <si>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</si>
  <si>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</si>
  <si>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</si>
  <si>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</si>
  <si>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</si>
  <si>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</si>
  <si>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</si>
  <si>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</si>
  <si>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</si>
  <si>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</si>
  <si>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</si>
  <si>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</si>
  <si>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</si>
  <si>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</si>
  <si>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</si>
  <si>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</si>
  <si>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</si>
  <si>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</si>
  <si>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</si>
  <si>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</si>
  <si>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Kuortaneen Kunto  (1921)</t>
  </si>
  <si>
    <t>NJ = Nurmon Jymy  (1925)</t>
  </si>
  <si>
    <t>Juha Viljanen</t>
  </si>
  <si>
    <t>6.</t>
  </si>
  <si>
    <t>KuKu</t>
  </si>
  <si>
    <t>11.</t>
  </si>
  <si>
    <t>4.</t>
  </si>
  <si>
    <t>NJ</t>
  </si>
  <si>
    <t>5.</t>
  </si>
  <si>
    <t>12.</t>
  </si>
  <si>
    <t>1.</t>
  </si>
  <si>
    <t>9.</t>
  </si>
  <si>
    <t>10.</t>
  </si>
  <si>
    <t>25.1.1965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</si>
</sst>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27</v>
      </c>
      <c r="Z4" s="68" t="s">
        <v>28</v>
      </c>
      <c r="AA4" s="12">
        <v>21</v>
      </c>
      <c r="AB4" s="12">
        <v>1</v>
      </c>
      <c r="AC4" s="12">
        <v>14</v>
      </c>
      <c r="AD4" s="12">
        <v>29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29</v>
      </c>
      <c r="Z5" s="68" t="s">
        <v>28</v>
      </c>
      <c r="AA5" s="12">
        <v>21</v>
      </c>
      <c r="AB5" s="12">
        <v>1</v>
      </c>
      <c r="AC5" s="12">
        <v>11</v>
      </c>
      <c r="AD5" s="12">
        <v>27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1988</v>
      </c>
      <c r="C6" s="12" t="s">
        <v>30</v>
      </c>
      <c r="D6" s="1" t="s">
        <v>31</v>
      </c>
      <c r="E6" s="13">
        <v>21</v>
      </c>
      <c r="F6" s="13">
        <v>1</v>
      </c>
      <c r="G6" s="12">
        <v>9</v>
      </c>
      <c r="H6" s="12">
        <v>14</v>
      </c>
      <c r="I6" s="12"/>
      <c r="J6" s="32"/>
      <c r="K6" s="39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1989</v>
      </c>
      <c r="C7" s="12" t="s">
        <v>32</v>
      </c>
      <c r="D7" s="1" t="s">
        <v>31</v>
      </c>
      <c r="E7" s="12">
        <v>22</v>
      </c>
      <c r="F7" s="12">
        <v>1</v>
      </c>
      <c r="G7" s="12">
        <v>0</v>
      </c>
      <c r="H7" s="12">
        <v>6</v>
      </c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66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1990</v>
      </c>
      <c r="Y8" s="12" t="s">
        <v>33</v>
      </c>
      <c r="Z8" s="69" t="s">
        <v>28</v>
      </c>
      <c r="AA8" s="12">
        <v>18</v>
      </c>
      <c r="AB8" s="12">
        <v>3</v>
      </c>
      <c r="AC8" s="12">
        <v>9</v>
      </c>
      <c r="AD8" s="12">
        <v>21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1991</v>
      </c>
      <c r="Y9" s="12" t="s">
        <v>34</v>
      </c>
      <c r="Z9" s="69" t="s">
        <v>31</v>
      </c>
      <c r="AA9" s="12">
        <v>21</v>
      </c>
      <c r="AB9" s="12">
        <v>2</v>
      </c>
      <c r="AC9" s="12">
        <v>12</v>
      </c>
      <c r="AD9" s="12">
        <v>22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1992</v>
      </c>
      <c r="C10" s="12" t="s">
        <v>35</v>
      </c>
      <c r="D10" s="1" t="s">
        <v>31</v>
      </c>
      <c r="E10" s="12">
        <v>25</v>
      </c>
      <c r="F10" s="12">
        <v>0</v>
      </c>
      <c r="G10" s="12">
        <v>4</v>
      </c>
      <c r="H10" s="12">
        <v>18</v>
      </c>
      <c r="I10" s="12">
        <v>100</v>
      </c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1993</v>
      </c>
      <c r="C11" s="12" t="s">
        <v>36</v>
      </c>
      <c r="D11" s="1" t="s">
        <v>31</v>
      </c>
      <c r="E11" s="12">
        <v>23</v>
      </c>
      <c r="F11" s="12">
        <v>2</v>
      </c>
      <c r="G11" s="12">
        <v>8</v>
      </c>
      <c r="H11" s="12">
        <v>17</v>
      </c>
      <c r="I11" s="12">
        <v>65</v>
      </c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0" t="s">
        <v>13</v>
      </c>
      <c r="C12" s="61"/>
      <c r="D12" s="62"/>
      <c r="E12" s="36">
        <f>SUM(E4:E11)</f>
        <v>91</v>
      </c>
      <c r="F12" s="36">
        <f>SUM(F4:F11)</f>
        <v>4</v>
      </c>
      <c r="G12" s="36">
        <f>SUM(G4:G11)</f>
        <v>21</v>
      </c>
      <c r="H12" s="36">
        <f>SUM(H4:H11)</f>
        <v>55</v>
      </c>
      <c r="I12" s="36">
        <f>SUM(I4:I11)</f>
        <v>165</v>
      </c>
      <c r="J12" s="37">
        <v>0</v>
      </c>
      <c r="K12" s="21">
        <f>SUM(K4:K11)</f>
        <v>0</v>
      </c>
      <c r="L12" s="18"/>
      <c r="M12" s="29"/>
      <c r="N12" s="40"/>
      <c r="O12" s="41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3" t="s">
        <v>13</v>
      </c>
      <c r="Y12" s="11"/>
      <c r="Z12" s="9"/>
      <c r="AA12" s="36">
        <f>SUM(AA4:AA11)</f>
        <v>81</v>
      </c>
      <c r="AB12" s="36">
        <f>SUM(AB4:AB11)</f>
        <v>7</v>
      </c>
      <c r="AC12" s="36">
        <f>SUM(AC4:AC11)</f>
        <v>46</v>
      </c>
      <c r="AD12" s="36">
        <f>SUM(AD4:AD11)</f>
        <v>99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0"/>
      <c r="AK12" s="41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7" t="s">
        <v>16</v>
      </c>
      <c r="C14" s="48"/>
      <c r="D14" s="49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3" t="s">
        <v>24</v>
      </c>
      <c r="U14" s="10"/>
      <c r="V14" s="19"/>
      <c r="W14" s="19"/>
      <c r="X14" s="42"/>
      <c r="Y14" s="42"/>
      <c r="Z14" s="42"/>
      <c r="AA14" s="42"/>
      <c r="AB14" s="42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2"/>
      <c r="AO14" s="42"/>
      <c r="AP14" s="42"/>
      <c r="AQ14" s="42"/>
      <c r="AR14" s="42"/>
      <c r="AS14" s="42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0" t="s">
        <v>15</v>
      </c>
      <c r="C15" s="3"/>
      <c r="D15" s="51"/>
      <c r="E15" s="46">
        <v>0</v>
      </c>
      <c r="F15" s="46">
        <v>0</v>
      </c>
      <c r="G15" s="46">
        <v>0</v>
      </c>
      <c r="H15" s="46">
        <v>0</v>
      </c>
      <c r="I15" s="46">
        <v>0</v>
      </c>
      <c r="J15" s="59">
        <v>0</v>
      </c>
      <c r="K15" s="16" t="e">
        <f>PRODUCT(I15/J15)</f>
        <v>#DIV/0!</v>
      </c>
      <c r="L15" s="52">
        <v>0</v>
      </c>
      <c r="M15" s="52">
        <v>0</v>
      </c>
      <c r="N15" s="52">
        <v>0</v>
      </c>
      <c r="O15" s="52">
        <v>0</v>
      </c>
      <c r="Q15" s="17"/>
      <c r="R15" s="17"/>
      <c r="S15" s="17"/>
      <c r="T15" s="53" t="s">
        <v>25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6">
        <f>PRODUCT(E12+Q12)</f>
        <v>91</v>
      </c>
      <c r="F16" s="46">
        <f>PRODUCT(F12+R12)</f>
        <v>4</v>
      </c>
      <c r="G16" s="46">
        <f>PRODUCT(G12+S12)</f>
        <v>21</v>
      </c>
      <c r="H16" s="46">
        <f>PRODUCT(H12+T12)</f>
        <v>55</v>
      </c>
      <c r="I16" s="46">
        <f>PRODUCT(I12+U12)</f>
        <v>165</v>
      </c>
      <c r="J16" s="59">
        <v>0</v>
      </c>
      <c r="K16" s="16">
        <f>PRODUCT(K12+W12)</f>
        <v>0</v>
      </c>
      <c r="L16" s="52">
        <f>PRODUCT((F16+G16)/E16)</f>
        <v>0.27472527472527475</v>
      </c>
      <c r="M16" s="52">
        <f>PRODUCT(H16/E16)</f>
        <v>0.60439560439560436</v>
      </c>
      <c r="N16" s="52">
        <f>PRODUCT((F16+G16+H16)/E16)</f>
        <v>0.87912087912087911</v>
      </c>
      <c r="O16" s="52">
        <f>PRODUCT(I16/E16)</f>
        <v>1.8131868131868132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6">
        <f>PRODUCT(AA12+AM12)</f>
        <v>81</v>
      </c>
      <c r="F17" s="46">
        <f>PRODUCT(AB12+AN12)</f>
        <v>7</v>
      </c>
      <c r="G17" s="46">
        <f>PRODUCT(AC12+AO12)</f>
        <v>46</v>
      </c>
      <c r="H17" s="46">
        <f>PRODUCT(AD12+AP12)</f>
        <v>99</v>
      </c>
      <c r="I17" s="46">
        <f>PRODUCT(AE12+AQ12)</f>
        <v>0</v>
      </c>
      <c r="J17" s="59">
        <v>0</v>
      </c>
      <c r="K17" s="10">
        <f>PRODUCT(AG12+AS12)</f>
        <v>0</v>
      </c>
      <c r="L17" s="52">
        <f>PRODUCT((F17+G17)/E17)</f>
        <v>0.65432098765432101</v>
      </c>
      <c r="M17" s="52">
        <f>PRODUCT(H17/E17)</f>
        <v>1.2222222222222223</v>
      </c>
      <c r="N17" s="52">
        <f>PRODUCT((F17+G17+H17)/E17)</f>
        <v>1.8765432098765431</v>
      </c>
      <c r="O17" s="52">
        <f>PRODUCT(I17/E17)</f>
        <v>0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3" t="s">
        <v>13</v>
      </c>
      <c r="C18" s="44"/>
      <c r="D18" s="45"/>
      <c r="E18" s="46">
        <f>SUM(E15:E17)</f>
        <v>172</v>
      </c>
      <c r="F18" s="46">
        <f t="shared" ref="F18:I18" si="0">SUM(F15:F17)</f>
        <v>11</v>
      </c>
      <c r="G18" s="46">
        <f t="shared" si="0"/>
        <v>67</v>
      </c>
      <c r="H18" s="46">
        <f t="shared" si="0"/>
        <v>154</v>
      </c>
      <c r="I18" s="46">
        <f t="shared" si="0"/>
        <v>165</v>
      </c>
      <c r="J18" s="59">
        <v>0</v>
      </c>
      <c r="K18" s="16" t="e">
        <f>SUM(K15:K17)</f>
        <v>#DIV/0!</v>
      </c>
      <c r="L18" s="52">
        <f>PRODUCT((F18+G18)/E18)</f>
        <v>0.45348837209302323</v>
      </c>
      <c r="M18" s="52">
        <f>PRODUCT(H18/E18)</f>
        <v>0.89534883720930236</v>
      </c>
      <c r="N18" s="52">
        <f>PRODUCT((F18+G18+H18)/E18)</f>
        <v>1.3488372093023255</v>
      </c>
      <c r="O18" s="52">
        <f>PRODUCT(I18/E18)</f>
        <v>0.95930232558139539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  <row r="270" spans="12:38" ht="12.75" x14ac:dyDescent="0.2">
      <c r="L270"/>
      <c r="M270"/>
      <c r="N270"/>
      <c r="O270"/>
      <c r="P270"/>
      <c r="AH270"/>
      <c r="AI270"/>
      <c r="AJ270"/>
      <c r="AK270"/>
      <c r="AL270"/>
    </row>
    <row r="271" spans="12:38" ht="12.75" x14ac:dyDescent="0.2">
      <c r="L271"/>
      <c r="M271"/>
      <c r="N271"/>
      <c r="O271"/>
      <c r="P271"/>
      <c r="AH271"/>
      <c r="AI271"/>
      <c r="AJ271"/>
      <c r="AK271"/>
      <c r="AL271"/>
    </row>
    <row r="272" spans="12:38" ht="12.75" x14ac:dyDescent="0.2">
      <c r="L272"/>
      <c r="M272"/>
      <c r="N272"/>
      <c r="O272"/>
      <c r="P272"/>
      <c r="AH272"/>
      <c r="AI272"/>
      <c r="AJ272"/>
      <c r="AK272"/>
      <c r="AL272"/>
    </row>
    <row r="273" spans="12:38" ht="12.75" x14ac:dyDescent="0.2">
      <c r="L273"/>
      <c r="M273"/>
      <c r="N273"/>
      <c r="O273"/>
      <c r="P273"/>
      <c r="AH273"/>
      <c r="AI273"/>
      <c r="AJ273"/>
      <c r="AK273"/>
      <c r="AL273"/>
    </row>
    <row r="274" spans="12:38" ht="12.75" x14ac:dyDescent="0.2">
      <c r="L274"/>
      <c r="M274"/>
      <c r="N274"/>
      <c r="O274"/>
      <c r="P274"/>
      <c r="AH274"/>
      <c r="AI274"/>
      <c r="AJ274"/>
      <c r="AK274"/>
      <c r="AL274"/>
    </row>
    <row r="275" spans="12:38" ht="12.75" x14ac:dyDescent="0.2">
      <c r="L275"/>
      <c r="M275"/>
      <c r="N275"/>
      <c r="O275"/>
      <c r="P275"/>
      <c r="AH275"/>
      <c r="AI275"/>
      <c r="AJ275"/>
      <c r="AK275"/>
      <c r="AL275"/>
    </row>
    <row r="276" spans="12:38" ht="12.75" x14ac:dyDescent="0.2">
      <c r="L276"/>
      <c r="M276"/>
      <c r="N276"/>
      <c r="O276"/>
      <c r="P276"/>
      <c r="AH276"/>
      <c r="AI276"/>
      <c r="AJ276"/>
      <c r="AK276"/>
      <c r="AL276"/>
    </row>
    <row r="277" spans="12:38" ht="12.75" x14ac:dyDescent="0.2">
      <c r="L277"/>
      <c r="M277"/>
      <c r="N277"/>
      <c r="O277"/>
      <c r="P277"/>
      <c r="AH277"/>
      <c r="AI277"/>
      <c r="AJ277"/>
      <c r="AK277"/>
      <c r="AL277"/>
    </row>
    <row r="278" spans="12:38" ht="12.75" x14ac:dyDescent="0.2">
      <c r="L278"/>
      <c r="M278"/>
      <c r="N278"/>
      <c r="O278"/>
      <c r="P278"/>
      <c r="AH278"/>
      <c r="AI278"/>
      <c r="AJ278"/>
      <c r="AK278"/>
      <c r="AL278"/>
    </row>
    <row r="279" spans="12:38" ht="12.75" x14ac:dyDescent="0.2">
      <c r="L279"/>
      <c r="M279"/>
      <c r="N279"/>
      <c r="O279"/>
      <c r="P279"/>
      <c r="AH279"/>
      <c r="AI279"/>
      <c r="AJ279"/>
      <c r="AK279"/>
      <c r="AL279"/>
    </row>
    <row r="280" spans="12:38" ht="12.75" x14ac:dyDescent="0.2">
      <c r="L280"/>
      <c r="M280"/>
      <c r="N280"/>
      <c r="O280"/>
      <c r="P280"/>
      <c r="AH280"/>
      <c r="AI280"/>
      <c r="AJ280"/>
      <c r="AK280"/>
      <c r="AL280"/>
    </row>
    <row r="281" spans="12:38" ht="12.75" x14ac:dyDescent="0.2">
      <c r="L281"/>
      <c r="M281"/>
      <c r="N281"/>
      <c r="O281"/>
      <c r="P281"/>
      <c r="AH281"/>
      <c r="AI281"/>
      <c r="AJ281"/>
      <c r="AK281"/>
      <c r="AL281"/>
    </row>
    <row r="282" spans="12:38" ht="12.75" x14ac:dyDescent="0.2">
      <c r="L282"/>
      <c r="M282"/>
      <c r="N282"/>
      <c r="O282"/>
      <c r="P282"/>
      <c r="AH282"/>
      <c r="AI282"/>
      <c r="AJ282"/>
      <c r="AK282"/>
      <c r="AL282"/>
    </row>
    <row r="283" spans="12:38" ht="12.75" x14ac:dyDescent="0.2">
      <c r="L283"/>
      <c r="M283"/>
      <c r="N283"/>
      <c r="O283"/>
      <c r="P283"/>
      <c r="AH283"/>
      <c r="AI283"/>
      <c r="AJ283"/>
      <c r="AK283"/>
      <c r="AL2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2019-01-21T20:22:38Z</dcterms:modified>
</cp:coreProperties>
</file>